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showInkAnnotation="0" autoCompressPictures="0"/>
  <bookViews>
    <workbookView xWindow="2220" yWindow="0" windowWidth="25360" windowHeight="172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60" i="1" l="1"/>
  <c r="R59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2" i="1"/>
  <c r="R58" i="1"/>
  <c r="R57" i="1"/>
  <c r="R56" i="1"/>
  <c r="R34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2" i="1"/>
</calcChain>
</file>

<file path=xl/sharedStrings.xml><?xml version="1.0" encoding="utf-8"?>
<sst xmlns="http://schemas.openxmlformats.org/spreadsheetml/2006/main" count="76" uniqueCount="74">
  <si>
    <t>IDEA_2010_3-5</t>
  </si>
  <si>
    <t>IDEA_2010_6-21</t>
  </si>
  <si>
    <t>IDEA_2010_all</t>
  </si>
  <si>
    <t>IDEA_2009_3-5</t>
  </si>
  <si>
    <t>IDEA_2009_6-21</t>
  </si>
  <si>
    <t>IDEA_2009_all</t>
  </si>
  <si>
    <t>IDEA_2008_3-5</t>
  </si>
  <si>
    <t>IDEA_2008_6-21</t>
  </si>
  <si>
    <t>IDEA_2008_all</t>
  </si>
  <si>
    <t>IDEA_2007_3-5</t>
  </si>
  <si>
    <t>IDEA_2007_6-21</t>
  </si>
  <si>
    <t>IDEA_2007_all</t>
  </si>
  <si>
    <t>IDEA_2006_3-5</t>
  </si>
  <si>
    <t>IDEA_2006_6-21</t>
  </si>
  <si>
    <t>IDEA_2006_all</t>
  </si>
  <si>
    <t>.</t>
  </si>
  <si>
    <t>State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</si>
  <si>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</si>
  <si>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</si>
  <si>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</si>
  <si>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</si>
  <si>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</si>
  <si>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</si>
  <si>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</si>
  <si>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</si>
  <si>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DC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</si>
  <si>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</si>
  <si>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</si>
  <si>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</si>
  <si>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</si>
  <si>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</si>
  <si>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</si>
  <si>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</si>
  <si>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</si>
  <si>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</si>
  <si>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</si>
  <si>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</si>
  <si>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</si>
  <si>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</si>
  <si>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</si>
  <si>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</si>
  <si>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</si>
  <si>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</si>
  <si>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</si>
  <si>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</si>
  <si>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</si>
  <si>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</si>
  <si>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</si>
  <si>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</si>
  <si>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</si>
  <si>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</si>
  <si>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</si>
  <si>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</si>
  <si>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</si>
  <si>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</si>
  <si>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</si>
  <si>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</si>
  <si>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</si>
  <si>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</si>
  <si>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</si>
  <si>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</si>
  <si>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</si>
  <si>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</si>
  <si>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</si>
  <si>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</si>
  <si>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</si>
  <si>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</si>
  <si>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</si>
  <si>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Percent change from 2006-2010</t>
  </si>
  <si>
    <t>Average</t>
  </si>
  <si>
    <t>Minimum</t>
  </si>
  <si>
    <t>Maximum</t>
  </si>
  <si>
    <t>Increase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</si>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</sst>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6" x14ac:knownFonts="1">
    <font>
      <sz val="11"/>
      <color theme="1"/>
      <name val="Palatino"/>
      <family val="2"/>
    </font>
    <font>
      <sz val="12"/>
      <color rgb="FF000000"/>
      <name val="Calibri"/>
      <family val="2"/>
      <scheme val="minor"/>
    </font>
    <font>
      <sz val="12"/>
      <color rgb="FF0000FF"/>
      <name val="Arial"/>
    </font>
    <font>
      <sz val="10"/>
      <name val="Arial"/>
    </font>
    <font>
      <b/>
      <sz val="10"/>
      <color rgb="FF000000"/>
      <name val="Arial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10" fontId="3" fillId="2" borderId="1" xfId="0" applyNumberFormat="1" applyFont="1" applyFill="1" applyBorder="1"/>
    <xf numFmtId="0" fontId="4" fillId="4" borderId="1" xfId="0" applyFont="1" applyFill="1" applyBorder="1"/>
    <xf numFmtId="49" fontId="1" fillId="2" borderId="1" xfId="0" applyNumberFormat="1" applyFont="1" applyFill="1" applyBorder="1"/>
    <xf numFmtId="49" fontId="1" fillId="3" borderId="1" xfId="0" applyNumberFormat="1" applyFont="1" applyFill="1" applyBorder="1"/>
    <xf numFmtId="0" fontId="0" fillId="0" borderId="1" xfId="0" applyBorder="1"/>
    <xf numFmtId="0" fontId="5" fillId="4" borderId="1" xfId="0" applyFont="1" applyFill="1" applyBorder="1"/>
    <xf numFmtId="10" fontId="2" fillId="4" borderId="1" xfId="0" applyNumberFormat="1" applyFont="1" applyFill="1" applyBorder="1" applyAlignment="1">
      <alignment vertical="top" wrapText="1"/>
    </xf>
    <xf numFmtId="10" fontId="1" fillId="2" borderId="1" xfId="0" applyNumberFormat="1" applyFont="1" applyFill="1" applyBorder="1"/>
    <xf numFmtId="164" fontId="1" fillId="2" borderId="1" xfId="0" applyNumberFormat="1" applyFont="1" applyFill="1" applyBorder="1"/>
    <xf numFmtId="0" fontId="1" fillId="2" borderId="1" xfId="0" applyFont="1" applyFill="1" applyBorder="1"/>
    <xf numFmtId="0" fontId="2" fillId="4" borderId="1" xfId="0" applyFont="1" applyFill="1" applyBorder="1" applyAlignment="1">
      <alignment vertical="top" wrapText="1"/>
    </xf>
    <xf numFmtId="10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topLeftCell="A17" workbookViewId="0">
      <selection activeCell="R60" sqref="R60"/>
    </sheetView>
  </sheetViews>
  <sheetFormatPr baseColWidth="10" defaultRowHeight="13" x14ac:dyDescent="0"/>
  <cols>
    <col min="1" max="16384" width="10.83203125" style="5"/>
  </cols>
  <sheetData>
    <row r="1" spans="1:19" ht="15">
      <c r="A1" s="2" t="s">
        <v>16</v>
      </c>
      <c r="B1" s="3" t="s">
        <v>0</v>
      </c>
      <c r="C1" s="3" t="s">
        <v>1</v>
      </c>
      <c r="D1" s="3" t="s">
        <v>2</v>
      </c>
      <c r="E1" s="3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R1" s="5" t="s">
        <v>68</v>
      </c>
    </row>
    <row r="2" spans="1:19" ht="15">
      <c r="A2" s="6" t="s">
        <v>17</v>
      </c>
      <c r="B2" s="7">
        <v>1.8E-3</v>
      </c>
      <c r="C2" s="7">
        <v>3.3999999999999998E-3</v>
      </c>
      <c r="D2" s="8">
        <v>5.1999999999999998E-3</v>
      </c>
      <c r="E2" s="7">
        <v>1.5E-3</v>
      </c>
      <c r="F2" s="7">
        <v>2.8999999999999998E-3</v>
      </c>
      <c r="G2" s="1">
        <v>4.4000000000000003E-3</v>
      </c>
      <c r="H2" s="7">
        <v>1.1999999999999999E-3</v>
      </c>
      <c r="I2" s="7">
        <v>2.5000000000000001E-3</v>
      </c>
      <c r="J2" s="1">
        <v>3.7000000000000002E-3</v>
      </c>
      <c r="K2" s="7">
        <v>1.1000000000000001E-3</v>
      </c>
      <c r="L2" s="7">
        <v>2.2000000000000001E-3</v>
      </c>
      <c r="M2" s="9">
        <v>3.3E-3</v>
      </c>
      <c r="N2" s="7">
        <v>1E-3</v>
      </c>
      <c r="O2" s="7">
        <v>1.9E-3</v>
      </c>
      <c r="P2" s="1">
        <v>2.8999999999999998E-3</v>
      </c>
      <c r="R2" s="12">
        <f>D2-P2</f>
        <v>2.3E-3</v>
      </c>
      <c r="S2" s="5">
        <f>IF(R2&gt;0, 1, 0)</f>
        <v>1</v>
      </c>
    </row>
    <row r="3" spans="1:19" ht="15">
      <c r="A3" s="6" t="s">
        <v>18</v>
      </c>
      <c r="B3" s="7">
        <v>2.5000000000000001E-3</v>
      </c>
      <c r="C3" s="7">
        <v>4.0000000000000001E-3</v>
      </c>
      <c r="D3" s="8">
        <v>6.4999999999999997E-3</v>
      </c>
      <c r="E3" s="7">
        <v>1.1000000000000001E-3</v>
      </c>
      <c r="F3" s="7">
        <v>3.5000000000000001E-3</v>
      </c>
      <c r="G3" s="1">
        <v>4.5999999999999999E-3</v>
      </c>
      <c r="H3" s="7">
        <v>1E-3</v>
      </c>
      <c r="I3" s="7">
        <v>3.0999999999999999E-3</v>
      </c>
      <c r="J3" s="1">
        <v>4.1000000000000003E-3</v>
      </c>
      <c r="K3" s="7">
        <v>-9.99</v>
      </c>
      <c r="L3" s="7">
        <v>2.7000000000000001E-3</v>
      </c>
      <c r="M3" s="9">
        <v>2.7000000000000001E-3</v>
      </c>
      <c r="N3" s="10">
        <v>-999</v>
      </c>
      <c r="O3" s="7">
        <v>2.3E-3</v>
      </c>
      <c r="P3" s="1">
        <v>-9.99</v>
      </c>
      <c r="R3" s="12">
        <f>D3-M3</f>
        <v>3.7999999999999996E-3</v>
      </c>
      <c r="S3" s="5">
        <f t="shared" ref="S3:S52" si="0">IF(R3&gt;0, 1, 0)</f>
        <v>1</v>
      </c>
    </row>
    <row r="4" spans="1:19" ht="15">
      <c r="A4" s="2" t="s">
        <v>19</v>
      </c>
      <c r="B4" s="7">
        <v>1.5E-3</v>
      </c>
      <c r="C4" s="7">
        <v>4.3E-3</v>
      </c>
      <c r="D4" s="8">
        <v>5.7999999999999996E-3</v>
      </c>
      <c r="E4" s="7">
        <v>1.6000000000000001E-3</v>
      </c>
      <c r="F4" s="7">
        <v>3.7000000000000002E-3</v>
      </c>
      <c r="G4" s="1">
        <v>5.3E-3</v>
      </c>
      <c r="H4" s="7">
        <v>1.1999999999999999E-3</v>
      </c>
      <c r="I4" s="7">
        <v>3.3E-3</v>
      </c>
      <c r="J4" s="1">
        <v>4.4999999999999997E-3</v>
      </c>
      <c r="K4" s="7">
        <v>1.2999999999999999E-3</v>
      </c>
      <c r="L4" s="7">
        <v>2.8999999999999998E-3</v>
      </c>
      <c r="M4" s="9">
        <v>4.1999999999999997E-3</v>
      </c>
      <c r="N4" s="7">
        <v>1E-3</v>
      </c>
      <c r="O4" s="7">
        <v>2.5000000000000001E-3</v>
      </c>
      <c r="P4" s="1">
        <v>3.5000000000000001E-3</v>
      </c>
      <c r="R4" s="12">
        <f t="shared" ref="R4:R52" si="1">D4-P4</f>
        <v>2.2999999999999995E-3</v>
      </c>
      <c r="S4" s="5">
        <f t="shared" si="0"/>
        <v>1</v>
      </c>
    </row>
    <row r="5" spans="1:19" ht="15">
      <c r="A5" s="2" t="s">
        <v>20</v>
      </c>
      <c r="B5" s="7">
        <v>1.9E-3</v>
      </c>
      <c r="C5" s="7">
        <v>3.8E-3</v>
      </c>
      <c r="D5" s="8">
        <v>5.7000000000000002E-3</v>
      </c>
      <c r="E5" s="7">
        <v>1.8E-3</v>
      </c>
      <c r="F5" s="7">
        <v>3.3E-3</v>
      </c>
      <c r="G5" s="1">
        <v>5.1000000000000004E-3</v>
      </c>
      <c r="H5" s="7">
        <v>1.8E-3</v>
      </c>
      <c r="I5" s="7">
        <v>3.0000000000000001E-3</v>
      </c>
      <c r="J5" s="1">
        <v>4.7999999999999996E-3</v>
      </c>
      <c r="K5" s="7">
        <v>1.6999999999999999E-3</v>
      </c>
      <c r="L5" s="7">
        <v>2.5999999999999999E-3</v>
      </c>
      <c r="M5" s="9">
        <v>4.3E-3</v>
      </c>
      <c r="N5" s="7">
        <v>8.9999999999999998E-4</v>
      </c>
      <c r="O5" s="7">
        <v>2.3E-3</v>
      </c>
      <c r="P5" s="1">
        <v>3.2000000000000002E-3</v>
      </c>
      <c r="R5" s="12">
        <f t="shared" si="1"/>
        <v>2.5000000000000001E-3</v>
      </c>
      <c r="S5" s="5">
        <f t="shared" si="0"/>
        <v>1</v>
      </c>
    </row>
    <row r="6" spans="1:19" ht="15">
      <c r="A6" s="2" t="s">
        <v>21</v>
      </c>
      <c r="B6" s="7">
        <v>7.3000000000000001E-3</v>
      </c>
      <c r="C6" s="7">
        <v>5.7999999999999996E-3</v>
      </c>
      <c r="D6" s="8">
        <v>1.3100000000000001E-2</v>
      </c>
      <c r="E6" s="7">
        <v>7.0000000000000001E-3</v>
      </c>
      <c r="F6" s="7">
        <v>5.1000000000000004E-3</v>
      </c>
      <c r="G6" s="1">
        <v>1.21E-2</v>
      </c>
      <c r="H6" s="7">
        <v>6.1999999999999998E-3</v>
      </c>
      <c r="I6" s="7">
        <v>4.4000000000000003E-3</v>
      </c>
      <c r="J6" s="1">
        <v>1.06E-2</v>
      </c>
      <c r="K6" s="7">
        <v>5.4000000000000003E-3</v>
      </c>
      <c r="L6" s="7">
        <v>3.8E-3</v>
      </c>
      <c r="M6" s="9">
        <v>9.1999999999999998E-3</v>
      </c>
      <c r="N6" s="7">
        <v>5.1000000000000004E-3</v>
      </c>
      <c r="O6" s="7">
        <v>3.2000000000000002E-3</v>
      </c>
      <c r="P6" s="1">
        <v>8.3000000000000001E-3</v>
      </c>
      <c r="R6" s="12">
        <f t="shared" si="1"/>
        <v>4.8000000000000004E-3</v>
      </c>
      <c r="S6" s="5">
        <f t="shared" si="0"/>
        <v>1</v>
      </c>
    </row>
    <row r="7" spans="1:19" ht="15">
      <c r="A7" s="2" t="s">
        <v>22</v>
      </c>
      <c r="B7" s="7">
        <v>1.5E-3</v>
      </c>
      <c r="C7" s="7">
        <v>2.7000000000000001E-3</v>
      </c>
      <c r="D7" s="8">
        <v>4.1999999999999997E-3</v>
      </c>
      <c r="E7" s="7">
        <v>1.6000000000000001E-3</v>
      </c>
      <c r="F7" s="7">
        <v>2.3E-3</v>
      </c>
      <c r="G7" s="1">
        <v>3.8999999999999998E-3</v>
      </c>
      <c r="H7" s="7">
        <v>1.2999999999999999E-3</v>
      </c>
      <c r="I7" s="7">
        <v>1.9E-3</v>
      </c>
      <c r="J7" s="1">
        <v>3.2000000000000002E-3</v>
      </c>
      <c r="K7" s="7">
        <v>1.1999999999999999E-3</v>
      </c>
      <c r="L7" s="7">
        <v>1.6000000000000001E-3</v>
      </c>
      <c r="M7" s="9">
        <v>2.8E-3</v>
      </c>
      <c r="N7" s="7">
        <v>8.0000000000000004E-4</v>
      </c>
      <c r="O7" s="7">
        <v>1.2999999999999999E-3</v>
      </c>
      <c r="P7" s="1">
        <v>2.0999999999999999E-3</v>
      </c>
      <c r="R7" s="12">
        <f t="shared" si="1"/>
        <v>2.0999999999999999E-3</v>
      </c>
      <c r="S7" s="5">
        <f t="shared" si="0"/>
        <v>1</v>
      </c>
    </row>
    <row r="8" spans="1:19" ht="15">
      <c r="A8" s="2" t="s">
        <v>23</v>
      </c>
      <c r="B8" s="7">
        <v>5.1999999999999998E-3</v>
      </c>
      <c r="C8" s="7">
        <v>6.6E-3</v>
      </c>
      <c r="D8" s="8">
        <v>1.18E-2</v>
      </c>
      <c r="E8" s="7">
        <v>5.0000000000000001E-3</v>
      </c>
      <c r="F8" s="7">
        <v>5.7999999999999996E-3</v>
      </c>
      <c r="G8" s="1">
        <v>1.0800000000000001E-2</v>
      </c>
      <c r="H8" s="7">
        <v>4.4999999999999997E-3</v>
      </c>
      <c r="I8" s="7">
        <v>5.0000000000000001E-3</v>
      </c>
      <c r="J8" s="1">
        <v>9.4999999999999998E-3</v>
      </c>
      <c r="K8" s="7">
        <v>3.5000000000000001E-3</v>
      </c>
      <c r="L8" s="7">
        <v>4.4000000000000003E-3</v>
      </c>
      <c r="M8" s="9">
        <v>7.9000000000000008E-3</v>
      </c>
      <c r="N8" s="7">
        <v>3.0999999999999999E-3</v>
      </c>
      <c r="O8" s="7">
        <v>3.7000000000000002E-3</v>
      </c>
      <c r="P8" s="1">
        <v>6.7999999999999996E-3</v>
      </c>
      <c r="R8" s="12">
        <f t="shared" si="1"/>
        <v>5.0000000000000001E-3</v>
      </c>
      <c r="S8" s="5">
        <f t="shared" si="0"/>
        <v>1</v>
      </c>
    </row>
    <row r="9" spans="1:19" ht="15">
      <c r="A9" s="2" t="s">
        <v>24</v>
      </c>
      <c r="B9" s="7">
        <v>3.8E-3</v>
      </c>
      <c r="C9" s="7">
        <v>4.4000000000000003E-3</v>
      </c>
      <c r="D9" s="8">
        <v>8.2000000000000007E-3</v>
      </c>
      <c r="E9" s="7">
        <v>3.8E-3</v>
      </c>
      <c r="F9" s="7">
        <v>4.0000000000000001E-3</v>
      </c>
      <c r="G9" s="1">
        <v>7.7999999999999996E-3</v>
      </c>
      <c r="H9" s="7">
        <v>3.8999999999999998E-3</v>
      </c>
      <c r="I9" s="7">
        <v>3.5000000000000001E-3</v>
      </c>
      <c r="J9" s="1">
        <v>7.4000000000000003E-3</v>
      </c>
      <c r="K9" s="7">
        <v>4.1000000000000003E-3</v>
      </c>
      <c r="L9" s="7">
        <v>3.2000000000000002E-3</v>
      </c>
      <c r="M9" s="9">
        <v>7.3000000000000001E-3</v>
      </c>
      <c r="N9" s="7">
        <v>3.0999999999999999E-3</v>
      </c>
      <c r="O9" s="7">
        <v>2.7000000000000001E-3</v>
      </c>
      <c r="P9" s="1">
        <v>5.7999999999999996E-3</v>
      </c>
      <c r="R9" s="12">
        <f t="shared" si="1"/>
        <v>2.4000000000000011E-3</v>
      </c>
      <c r="S9" s="5">
        <f t="shared" si="0"/>
        <v>1</v>
      </c>
    </row>
    <row r="10" spans="1:19" ht="15">
      <c r="A10" s="2" t="s">
        <v>25</v>
      </c>
      <c r="B10" s="7">
        <v>2.8E-3</v>
      </c>
      <c r="C10" s="7">
        <v>3.3E-3</v>
      </c>
      <c r="D10" s="8">
        <v>6.1000000000000004E-3</v>
      </c>
      <c r="E10" s="7">
        <v>2.5000000000000001E-3</v>
      </c>
      <c r="F10" s="7">
        <v>2.8E-3</v>
      </c>
      <c r="G10" s="1">
        <v>5.3E-3</v>
      </c>
      <c r="H10" s="7">
        <v>2.8E-3</v>
      </c>
      <c r="I10" s="7">
        <v>2.2000000000000001E-3</v>
      </c>
      <c r="J10" s="1">
        <v>5.0000000000000001E-3</v>
      </c>
      <c r="K10" s="7">
        <v>3.0999999999999999E-3</v>
      </c>
      <c r="L10" s="7">
        <v>1.9E-3</v>
      </c>
      <c r="M10" s="9">
        <v>5.0000000000000001E-3</v>
      </c>
      <c r="N10" s="7">
        <v>2E-3</v>
      </c>
      <c r="O10" s="7">
        <v>1.9E-3</v>
      </c>
      <c r="P10" s="1">
        <v>3.8999999999999998E-3</v>
      </c>
      <c r="R10" s="12">
        <f t="shared" si="1"/>
        <v>2.2000000000000006E-3</v>
      </c>
      <c r="S10" s="5">
        <f t="shared" si="0"/>
        <v>1</v>
      </c>
    </row>
    <row r="11" spans="1:19" ht="15">
      <c r="A11" s="2" t="s">
        <v>26</v>
      </c>
      <c r="B11" s="7">
        <v>3.3999999999999998E-3</v>
      </c>
      <c r="C11" s="7">
        <v>4.1000000000000003E-3</v>
      </c>
      <c r="D11" s="8">
        <v>7.4999999999999997E-3</v>
      </c>
      <c r="E11" s="7">
        <v>3.2000000000000002E-3</v>
      </c>
      <c r="F11" s="7">
        <v>3.5000000000000001E-3</v>
      </c>
      <c r="G11" s="1">
        <v>6.7000000000000002E-3</v>
      </c>
      <c r="H11" s="7">
        <v>2.8E-3</v>
      </c>
      <c r="I11" s="7">
        <v>2.8999999999999998E-3</v>
      </c>
      <c r="J11" s="1">
        <v>5.7000000000000002E-3</v>
      </c>
      <c r="K11" s="7">
        <v>2.7000000000000001E-3</v>
      </c>
      <c r="L11" s="7">
        <v>2.5000000000000001E-3</v>
      </c>
      <c r="M11" s="9">
        <v>5.1999999999999998E-3</v>
      </c>
      <c r="N11" s="7">
        <v>2.3999999999999998E-3</v>
      </c>
      <c r="O11" s="7">
        <v>2.2000000000000001E-3</v>
      </c>
      <c r="P11" s="1">
        <v>4.5999999999999999E-3</v>
      </c>
      <c r="R11" s="12">
        <f t="shared" si="1"/>
        <v>2.8999999999999998E-3</v>
      </c>
      <c r="S11" s="5">
        <f t="shared" si="0"/>
        <v>1</v>
      </c>
    </row>
    <row r="12" spans="1:19" ht="15">
      <c r="A12" s="2" t="s">
        <v>27</v>
      </c>
      <c r="B12" s="7">
        <v>1.6999999999999999E-3</v>
      </c>
      <c r="C12" s="7">
        <v>4.3E-3</v>
      </c>
      <c r="D12" s="8">
        <v>6.0000000000000001E-3</v>
      </c>
      <c r="E12" s="7">
        <v>1.8E-3</v>
      </c>
      <c r="F12" s="7">
        <v>3.8999999999999998E-3</v>
      </c>
      <c r="G12" s="1">
        <v>5.7000000000000002E-3</v>
      </c>
      <c r="H12" s="7">
        <v>1.6000000000000001E-3</v>
      </c>
      <c r="I12" s="7">
        <v>3.5999999999999999E-3</v>
      </c>
      <c r="J12" s="1">
        <v>5.1999999999999998E-3</v>
      </c>
      <c r="K12" s="7">
        <v>1.5E-3</v>
      </c>
      <c r="L12" s="7">
        <v>3.2000000000000002E-3</v>
      </c>
      <c r="M12" s="9">
        <v>4.7000000000000002E-3</v>
      </c>
      <c r="N12" s="7">
        <v>1.2999999999999999E-3</v>
      </c>
      <c r="O12" s="7">
        <v>2.7000000000000001E-3</v>
      </c>
      <c r="P12" s="1">
        <v>4.0000000000000001E-3</v>
      </c>
      <c r="R12" s="12">
        <f t="shared" si="1"/>
        <v>2E-3</v>
      </c>
      <c r="S12" s="5">
        <f t="shared" si="0"/>
        <v>1</v>
      </c>
    </row>
    <row r="13" spans="1:19" ht="15">
      <c r="A13" s="2" t="s">
        <v>28</v>
      </c>
      <c r="B13" s="7">
        <v>4.4000000000000003E-3</v>
      </c>
      <c r="C13" s="7">
        <v>4.1000000000000003E-3</v>
      </c>
      <c r="D13" s="8">
        <v>8.5000000000000006E-3</v>
      </c>
      <c r="E13" s="7">
        <v>4.1000000000000003E-3</v>
      </c>
      <c r="F13" s="7">
        <v>3.8999999999999998E-3</v>
      </c>
      <c r="G13" s="1">
        <v>8.0000000000000002E-3</v>
      </c>
      <c r="H13" s="7">
        <v>3.8E-3</v>
      </c>
      <c r="I13" s="7">
        <v>3.5999999999999999E-3</v>
      </c>
      <c r="J13" s="1">
        <v>7.4000000000000003E-3</v>
      </c>
      <c r="K13" s="7">
        <v>3.2000000000000002E-3</v>
      </c>
      <c r="L13" s="7">
        <v>3.3E-3</v>
      </c>
      <c r="M13" s="9">
        <v>6.4999999999999997E-3</v>
      </c>
      <c r="N13" s="7">
        <v>3.0999999999999999E-3</v>
      </c>
      <c r="O13" s="7">
        <v>3.0999999999999999E-3</v>
      </c>
      <c r="P13" s="1">
        <v>6.1999999999999998E-3</v>
      </c>
      <c r="R13" s="12">
        <f t="shared" si="1"/>
        <v>2.3000000000000008E-3</v>
      </c>
      <c r="S13" s="5">
        <f t="shared" si="0"/>
        <v>1</v>
      </c>
    </row>
    <row r="14" spans="1:19" ht="15">
      <c r="A14" s="2" t="s">
        <v>29</v>
      </c>
      <c r="B14" s="7">
        <v>2.3E-3</v>
      </c>
      <c r="C14" s="7">
        <v>4.5999999999999999E-3</v>
      </c>
      <c r="D14" s="8">
        <v>6.8999999999999999E-3</v>
      </c>
      <c r="E14" s="7">
        <v>1.8E-3</v>
      </c>
      <c r="F14" s="7">
        <v>4.0000000000000001E-3</v>
      </c>
      <c r="G14" s="1">
        <v>5.7999999999999996E-3</v>
      </c>
      <c r="H14" s="7">
        <v>1.8E-3</v>
      </c>
      <c r="I14" s="7">
        <v>3.3999999999999998E-3</v>
      </c>
      <c r="J14" s="1">
        <v>5.1999999999999998E-3</v>
      </c>
      <c r="K14" s="7">
        <v>1.1999999999999999E-3</v>
      </c>
      <c r="L14" s="7">
        <v>2.8E-3</v>
      </c>
      <c r="M14" s="9">
        <v>4.0000000000000001E-3</v>
      </c>
      <c r="N14" s="7">
        <v>1.2999999999999999E-3</v>
      </c>
      <c r="O14" s="7">
        <v>2.3999999999999998E-3</v>
      </c>
      <c r="P14" s="1">
        <v>3.7000000000000002E-3</v>
      </c>
      <c r="R14" s="12">
        <f t="shared" si="1"/>
        <v>3.1999999999999997E-3</v>
      </c>
      <c r="S14" s="5">
        <f t="shared" si="0"/>
        <v>1</v>
      </c>
    </row>
    <row r="15" spans="1:19" ht="15">
      <c r="A15" s="2" t="s">
        <v>30</v>
      </c>
      <c r="B15" s="7">
        <v>2.8E-3</v>
      </c>
      <c r="C15" s="7">
        <v>4.7000000000000002E-3</v>
      </c>
      <c r="D15" s="8">
        <v>7.4999999999999997E-3</v>
      </c>
      <c r="E15" s="7">
        <v>3.0000000000000001E-3</v>
      </c>
      <c r="F15" s="7">
        <v>4.1999999999999997E-3</v>
      </c>
      <c r="G15" s="1">
        <v>7.1999999999999998E-3</v>
      </c>
      <c r="H15" s="7">
        <v>2.8999999999999998E-3</v>
      </c>
      <c r="I15" s="7">
        <v>3.7000000000000002E-3</v>
      </c>
      <c r="J15" s="1">
        <v>6.6E-3</v>
      </c>
      <c r="K15" s="7">
        <v>2.3E-3</v>
      </c>
      <c r="L15" s="7">
        <v>3.3E-3</v>
      </c>
      <c r="M15" s="9">
        <v>5.5999999999999999E-3</v>
      </c>
      <c r="N15" s="7">
        <v>2.3999999999999998E-3</v>
      </c>
      <c r="O15" s="7">
        <v>2.8E-3</v>
      </c>
      <c r="P15" s="1">
        <v>5.1999999999999998E-3</v>
      </c>
      <c r="R15" s="12">
        <f t="shared" si="1"/>
        <v>2.3E-3</v>
      </c>
      <c r="S15" s="5">
        <f t="shared" si="0"/>
        <v>1</v>
      </c>
    </row>
    <row r="16" spans="1:19" ht="15">
      <c r="A16" s="2" t="s">
        <v>31</v>
      </c>
      <c r="B16" s="7">
        <v>3.8E-3</v>
      </c>
      <c r="C16" s="7">
        <v>7.1000000000000004E-3</v>
      </c>
      <c r="D16" s="8">
        <v>1.09E-2</v>
      </c>
      <c r="E16" s="7">
        <v>3.8E-3</v>
      </c>
      <c r="F16" s="7">
        <v>6.4999999999999997E-3</v>
      </c>
      <c r="G16" s="1">
        <v>1.03E-2</v>
      </c>
      <c r="H16" s="7">
        <v>3.3999999999999998E-3</v>
      </c>
      <c r="I16" s="7">
        <v>5.7999999999999996E-3</v>
      </c>
      <c r="J16" s="1">
        <v>9.1999999999999998E-3</v>
      </c>
      <c r="K16" s="7">
        <v>3.0999999999999999E-3</v>
      </c>
      <c r="L16" s="7">
        <v>5.1999999999999998E-3</v>
      </c>
      <c r="M16" s="9">
        <v>8.3000000000000001E-3</v>
      </c>
      <c r="N16" s="7">
        <v>3.0000000000000001E-3</v>
      </c>
      <c r="O16" s="7">
        <v>4.4999999999999997E-3</v>
      </c>
      <c r="P16" s="1">
        <v>7.4999999999999997E-3</v>
      </c>
      <c r="R16" s="12">
        <f t="shared" si="1"/>
        <v>3.4000000000000002E-3</v>
      </c>
      <c r="S16" s="5">
        <f t="shared" si="0"/>
        <v>1</v>
      </c>
    </row>
    <row r="17" spans="1:19" ht="15">
      <c r="A17" s="2" t="s">
        <v>32</v>
      </c>
      <c r="B17" s="7">
        <v>5.9999999999999995E-4</v>
      </c>
      <c r="C17" s="7">
        <v>1E-3</v>
      </c>
      <c r="D17" s="8">
        <v>1.6000000000000001E-3</v>
      </c>
      <c r="E17" s="7">
        <v>5.9999999999999995E-4</v>
      </c>
      <c r="F17" s="7">
        <v>1E-3</v>
      </c>
      <c r="G17" s="1">
        <v>1.6000000000000001E-3</v>
      </c>
      <c r="H17" s="7">
        <v>8.0000000000000004E-4</v>
      </c>
      <c r="I17" s="7">
        <v>1.6000000000000001E-3</v>
      </c>
      <c r="J17" s="1">
        <v>2.3999999999999998E-3</v>
      </c>
      <c r="K17" s="7">
        <v>8.0000000000000004E-4</v>
      </c>
      <c r="L17" s="7">
        <v>1.6999999999999999E-3</v>
      </c>
      <c r="M17" s="9">
        <v>2.5000000000000001E-3</v>
      </c>
      <c r="N17" s="7">
        <v>8.9999999999999998E-4</v>
      </c>
      <c r="O17" s="7">
        <v>1.8E-3</v>
      </c>
      <c r="P17" s="1">
        <v>2.7000000000000001E-3</v>
      </c>
      <c r="R17" s="12">
        <f t="shared" si="1"/>
        <v>-1.1000000000000001E-3</v>
      </c>
      <c r="S17" s="5">
        <f t="shared" si="0"/>
        <v>0</v>
      </c>
    </row>
    <row r="18" spans="1:19" ht="15">
      <c r="A18" s="2" t="s">
        <v>33</v>
      </c>
      <c r="B18" s="7">
        <v>1.9E-3</v>
      </c>
      <c r="C18" s="7">
        <v>3.3999999999999998E-3</v>
      </c>
      <c r="D18" s="8">
        <v>5.3E-3</v>
      </c>
      <c r="E18" s="7">
        <v>1.8E-3</v>
      </c>
      <c r="F18" s="7">
        <v>3.0000000000000001E-3</v>
      </c>
      <c r="G18" s="1">
        <v>4.7999999999999996E-3</v>
      </c>
      <c r="H18" s="7">
        <v>1.5E-3</v>
      </c>
      <c r="I18" s="7">
        <v>2.7000000000000001E-3</v>
      </c>
      <c r="J18" s="1">
        <v>4.1999999999999997E-3</v>
      </c>
      <c r="K18" s="7">
        <v>1.4E-3</v>
      </c>
      <c r="L18" s="7">
        <v>2.3999999999999998E-3</v>
      </c>
      <c r="M18" s="9">
        <v>3.8E-3</v>
      </c>
      <c r="N18" s="7">
        <v>1.5E-3</v>
      </c>
      <c r="O18" s="7">
        <v>2E-3</v>
      </c>
      <c r="P18" s="1">
        <v>3.5000000000000001E-3</v>
      </c>
      <c r="R18" s="12">
        <f t="shared" si="1"/>
        <v>1.8E-3</v>
      </c>
      <c r="S18" s="5">
        <f t="shared" si="0"/>
        <v>1</v>
      </c>
    </row>
    <row r="19" spans="1:19" ht="15">
      <c r="A19" s="2" t="s">
        <v>34</v>
      </c>
      <c r="B19" s="7">
        <v>2.3E-3</v>
      </c>
      <c r="C19" s="7">
        <v>3.5000000000000001E-3</v>
      </c>
      <c r="D19" s="8">
        <v>5.7999999999999996E-3</v>
      </c>
      <c r="E19" s="7">
        <v>2.2000000000000001E-3</v>
      </c>
      <c r="F19" s="7">
        <v>3.0999999999999999E-3</v>
      </c>
      <c r="G19" s="1">
        <v>5.3E-3</v>
      </c>
      <c r="H19" s="7">
        <v>2.0999999999999999E-3</v>
      </c>
      <c r="I19" s="7">
        <v>2.7000000000000001E-3</v>
      </c>
      <c r="J19" s="1">
        <v>4.7999999999999996E-3</v>
      </c>
      <c r="K19" s="7">
        <v>1.8E-3</v>
      </c>
      <c r="L19" s="7">
        <v>2.3E-3</v>
      </c>
      <c r="M19" s="9">
        <v>4.1000000000000003E-3</v>
      </c>
      <c r="N19" s="7">
        <v>1.6000000000000001E-3</v>
      </c>
      <c r="O19" s="7">
        <v>2E-3</v>
      </c>
      <c r="P19" s="1">
        <v>3.5999999999999999E-3</v>
      </c>
      <c r="R19" s="12">
        <f t="shared" si="1"/>
        <v>2.1999999999999997E-3</v>
      </c>
      <c r="S19" s="5">
        <f t="shared" si="0"/>
        <v>1</v>
      </c>
    </row>
    <row r="20" spans="1:19" ht="15">
      <c r="A20" s="2" t="s">
        <v>35</v>
      </c>
      <c r="B20" s="7">
        <v>2.0999999999999999E-3</v>
      </c>
      <c r="C20" s="7">
        <v>2.8E-3</v>
      </c>
      <c r="D20" s="8">
        <v>4.8999999999999998E-3</v>
      </c>
      <c r="E20" s="7">
        <v>2E-3</v>
      </c>
      <c r="F20" s="7">
        <v>2.5000000000000001E-3</v>
      </c>
      <c r="G20" s="1">
        <v>4.4999999999999997E-3</v>
      </c>
      <c r="H20" s="7">
        <v>1.6999999999999999E-3</v>
      </c>
      <c r="I20" s="7">
        <v>2.2000000000000001E-3</v>
      </c>
      <c r="J20" s="1">
        <v>3.8999999999999998E-3</v>
      </c>
      <c r="K20" s="7">
        <v>1.8E-3</v>
      </c>
      <c r="L20" s="7">
        <v>2E-3</v>
      </c>
      <c r="M20" s="9">
        <v>3.8E-3</v>
      </c>
      <c r="N20" s="7">
        <v>1.5E-3</v>
      </c>
      <c r="O20" s="7">
        <v>1.6999999999999999E-3</v>
      </c>
      <c r="P20" s="1">
        <v>3.2000000000000002E-3</v>
      </c>
      <c r="R20" s="12">
        <f t="shared" si="1"/>
        <v>1.6999999999999997E-3</v>
      </c>
      <c r="S20" s="5">
        <f t="shared" si="0"/>
        <v>1</v>
      </c>
    </row>
    <row r="21" spans="1:19" ht="15">
      <c r="A21" s="2" t="s">
        <v>36</v>
      </c>
      <c r="B21" s="7">
        <v>0.01</v>
      </c>
      <c r="C21" s="7">
        <v>8.0000000000000002E-3</v>
      </c>
      <c r="D21" s="8">
        <v>1.7999999999999999E-2</v>
      </c>
      <c r="E21" s="7">
        <v>9.5999999999999992E-3</v>
      </c>
      <c r="F21" s="7">
        <v>7.0000000000000001E-3</v>
      </c>
      <c r="G21" s="1">
        <v>1.66E-2</v>
      </c>
      <c r="H21" s="7">
        <v>8.9999999999999993E-3</v>
      </c>
      <c r="I21" s="7">
        <v>6.0000000000000001E-3</v>
      </c>
      <c r="J21" s="1">
        <v>1.4999999999999999E-2</v>
      </c>
      <c r="K21" s="7">
        <v>8.6999999999999994E-3</v>
      </c>
      <c r="L21" s="7">
        <v>5.1000000000000004E-3</v>
      </c>
      <c r="M21" s="9">
        <v>1.38E-2</v>
      </c>
      <c r="N21" s="7">
        <v>7.1999999999999998E-3</v>
      </c>
      <c r="O21" s="7">
        <v>4.3E-3</v>
      </c>
      <c r="P21" s="1">
        <v>1.15E-2</v>
      </c>
      <c r="R21" s="12">
        <f t="shared" si="1"/>
        <v>6.4999999999999988E-3</v>
      </c>
      <c r="S21" s="5">
        <f t="shared" si="0"/>
        <v>1</v>
      </c>
    </row>
    <row r="22" spans="1:19" ht="15">
      <c r="A22" s="2" t="s">
        <v>37</v>
      </c>
      <c r="B22" s="7">
        <v>3.3999999999999998E-3</v>
      </c>
      <c r="C22" s="7">
        <v>6.1000000000000004E-3</v>
      </c>
      <c r="D22" s="8">
        <v>9.4999999999999998E-3</v>
      </c>
      <c r="E22" s="7">
        <v>3.3E-3</v>
      </c>
      <c r="F22" s="7">
        <v>5.5999999999999999E-3</v>
      </c>
      <c r="G22" s="1">
        <v>8.8999999999999999E-3</v>
      </c>
      <c r="H22" s="7">
        <v>2.8999999999999998E-3</v>
      </c>
      <c r="I22" s="7">
        <v>4.7000000000000002E-3</v>
      </c>
      <c r="J22" s="1">
        <v>7.6E-3</v>
      </c>
      <c r="K22" s="7">
        <v>2.7000000000000001E-3</v>
      </c>
      <c r="L22" s="7">
        <v>4.1999999999999997E-3</v>
      </c>
      <c r="M22" s="9">
        <v>6.8999999999999999E-3</v>
      </c>
      <c r="N22" s="7">
        <v>2.8999999999999998E-3</v>
      </c>
      <c r="O22" s="7">
        <v>3.8E-3</v>
      </c>
      <c r="P22" s="1">
        <v>6.7000000000000002E-3</v>
      </c>
      <c r="R22" s="12">
        <f t="shared" si="1"/>
        <v>2.7999999999999995E-3</v>
      </c>
      <c r="S22" s="5">
        <f t="shared" si="0"/>
        <v>1</v>
      </c>
    </row>
    <row r="23" spans="1:19" ht="15">
      <c r="A23" s="2" t="s">
        <v>38</v>
      </c>
      <c r="B23" s="7">
        <v>8.9999999999999993E-3</v>
      </c>
      <c r="C23" s="7">
        <v>6.4000000000000003E-3</v>
      </c>
      <c r="D23" s="8">
        <v>1.54E-2</v>
      </c>
      <c r="E23" s="7">
        <v>8.5000000000000006E-3</v>
      </c>
      <c r="F23" s="7">
        <v>5.7000000000000002E-3</v>
      </c>
      <c r="G23" s="1">
        <v>1.4200000000000001E-2</v>
      </c>
      <c r="H23" s="7">
        <v>7.9000000000000008E-3</v>
      </c>
      <c r="I23" s="7">
        <v>5.0000000000000001E-3</v>
      </c>
      <c r="J23" s="1">
        <v>1.29E-2</v>
      </c>
      <c r="K23" s="7">
        <v>6.7000000000000002E-3</v>
      </c>
      <c r="L23" s="7">
        <v>4.3E-3</v>
      </c>
      <c r="M23" s="9">
        <v>1.0999999999999999E-2</v>
      </c>
      <c r="N23" s="7">
        <v>5.7999999999999996E-3</v>
      </c>
      <c r="O23" s="7">
        <v>3.7000000000000002E-3</v>
      </c>
      <c r="P23" s="1">
        <v>9.4999999999999998E-3</v>
      </c>
      <c r="R23" s="12">
        <f t="shared" si="1"/>
        <v>5.9000000000000007E-3</v>
      </c>
      <c r="S23" s="5">
        <f t="shared" si="0"/>
        <v>1</v>
      </c>
    </row>
    <row r="24" spans="1:19" ht="15">
      <c r="A24" s="2" t="s">
        <v>39</v>
      </c>
      <c r="B24" s="7">
        <v>3.5000000000000001E-3</v>
      </c>
      <c r="C24" s="7">
        <v>5.8999999999999999E-3</v>
      </c>
      <c r="D24" s="8">
        <v>9.4000000000000004E-3</v>
      </c>
      <c r="E24" s="7">
        <v>3.7000000000000002E-3</v>
      </c>
      <c r="F24" s="7">
        <v>5.4000000000000003E-3</v>
      </c>
      <c r="G24" s="1">
        <v>9.1000000000000004E-3</v>
      </c>
      <c r="H24" s="7">
        <v>3.5000000000000001E-3</v>
      </c>
      <c r="I24" s="7">
        <v>4.7999999999999996E-3</v>
      </c>
      <c r="J24" s="1">
        <v>8.3000000000000001E-3</v>
      </c>
      <c r="K24" s="7">
        <v>3.2000000000000002E-3</v>
      </c>
      <c r="L24" s="7">
        <v>4.1999999999999997E-3</v>
      </c>
      <c r="M24" s="9">
        <v>7.4000000000000003E-3</v>
      </c>
      <c r="N24" s="7">
        <v>3.0000000000000001E-3</v>
      </c>
      <c r="O24" s="7">
        <v>3.7000000000000002E-3</v>
      </c>
      <c r="P24" s="1">
        <v>6.7000000000000002E-3</v>
      </c>
      <c r="R24" s="12">
        <f t="shared" si="1"/>
        <v>2.7000000000000001E-3</v>
      </c>
      <c r="S24" s="5">
        <f t="shared" si="0"/>
        <v>1</v>
      </c>
    </row>
    <row r="25" spans="1:19" ht="15">
      <c r="A25" s="2" t="s">
        <v>40</v>
      </c>
      <c r="B25" s="7">
        <v>7.1000000000000004E-3</v>
      </c>
      <c r="C25" s="7">
        <v>1.0800000000000001E-2</v>
      </c>
      <c r="D25" s="8">
        <v>1.7899999999999999E-2</v>
      </c>
      <c r="E25" s="7">
        <v>7.1000000000000004E-3</v>
      </c>
      <c r="F25" s="7">
        <v>9.7999999999999997E-3</v>
      </c>
      <c r="G25" s="1">
        <v>1.6899999999999998E-2</v>
      </c>
      <c r="H25" s="7">
        <v>6.4000000000000003E-3</v>
      </c>
      <c r="I25" s="7">
        <v>8.6999999999999994E-3</v>
      </c>
      <c r="J25" s="1">
        <v>1.5100000000000001E-2</v>
      </c>
      <c r="K25" s="7">
        <v>6.0000000000000001E-3</v>
      </c>
      <c r="L25" s="7">
        <v>7.4999999999999997E-3</v>
      </c>
      <c r="M25" s="9">
        <v>1.35E-2</v>
      </c>
      <c r="N25" s="7">
        <v>5.7000000000000002E-3</v>
      </c>
      <c r="O25" s="7">
        <v>6.4000000000000003E-3</v>
      </c>
      <c r="P25" s="1">
        <v>1.21E-2</v>
      </c>
      <c r="R25" s="12">
        <f t="shared" si="1"/>
        <v>5.7999999999999996E-3</v>
      </c>
      <c r="S25" s="5">
        <f t="shared" si="0"/>
        <v>1</v>
      </c>
    </row>
    <row r="26" spans="1:19" ht="15">
      <c r="A26" s="2" t="s">
        <v>41</v>
      </c>
      <c r="B26" s="7">
        <v>1.2999999999999999E-3</v>
      </c>
      <c r="C26" s="7">
        <v>2.7000000000000001E-3</v>
      </c>
      <c r="D26" s="8">
        <v>4.0000000000000001E-3</v>
      </c>
      <c r="E26" s="7">
        <v>1.1000000000000001E-3</v>
      </c>
      <c r="F26" s="7">
        <v>1.9E-3</v>
      </c>
      <c r="G26" s="1">
        <v>3.0000000000000001E-3</v>
      </c>
      <c r="H26" s="7">
        <v>1E-3</v>
      </c>
      <c r="I26" s="7">
        <v>1.6000000000000001E-3</v>
      </c>
      <c r="J26" s="1">
        <v>2.5999999999999999E-3</v>
      </c>
      <c r="K26" s="7">
        <v>8.0000000000000004E-4</v>
      </c>
      <c r="L26" s="7">
        <v>1.2999999999999999E-3</v>
      </c>
      <c r="M26" s="9">
        <v>2.0999999999999999E-3</v>
      </c>
      <c r="N26" s="7">
        <v>5.0000000000000001E-4</v>
      </c>
      <c r="O26" s="7">
        <v>1.1000000000000001E-3</v>
      </c>
      <c r="P26" s="1">
        <v>1.6000000000000001E-3</v>
      </c>
      <c r="R26" s="12">
        <f t="shared" si="1"/>
        <v>2.4000000000000002E-3</v>
      </c>
      <c r="S26" s="5">
        <f t="shared" si="0"/>
        <v>1</v>
      </c>
    </row>
    <row r="27" spans="1:19" ht="15">
      <c r="A27" s="2" t="s">
        <v>42</v>
      </c>
      <c r="B27" s="7">
        <v>1.5E-3</v>
      </c>
      <c r="C27" s="7">
        <v>4.7999999999999996E-3</v>
      </c>
      <c r="D27" s="8">
        <v>6.3E-3</v>
      </c>
      <c r="E27" s="7">
        <v>1.5E-3</v>
      </c>
      <c r="F27" s="7">
        <v>4.3E-3</v>
      </c>
      <c r="G27" s="1">
        <v>5.7999999999999996E-3</v>
      </c>
      <c r="H27" s="7">
        <v>1.5E-3</v>
      </c>
      <c r="I27" s="7">
        <v>3.8E-3</v>
      </c>
      <c r="J27" s="1">
        <v>5.3E-3</v>
      </c>
      <c r="K27" s="7">
        <v>1.2999999999999999E-3</v>
      </c>
      <c r="L27" s="7">
        <v>3.3999999999999998E-3</v>
      </c>
      <c r="M27" s="9">
        <v>4.7000000000000002E-3</v>
      </c>
      <c r="N27" s="7">
        <v>1.1999999999999999E-3</v>
      </c>
      <c r="O27" s="7">
        <v>2.8E-3</v>
      </c>
      <c r="P27" s="1">
        <v>4.0000000000000001E-3</v>
      </c>
      <c r="R27" s="12">
        <f t="shared" si="1"/>
        <v>2.3E-3</v>
      </c>
      <c r="S27" s="5">
        <f t="shared" si="0"/>
        <v>1</v>
      </c>
    </row>
    <row r="28" spans="1:19" ht="15">
      <c r="A28" s="2" t="s">
        <v>43</v>
      </c>
      <c r="B28" s="7">
        <v>1.6000000000000001E-3</v>
      </c>
      <c r="C28" s="7">
        <v>2.3E-3</v>
      </c>
      <c r="D28" s="8">
        <v>3.8999999999999998E-3</v>
      </c>
      <c r="E28" s="7">
        <v>1.5E-3</v>
      </c>
      <c r="F28" s="7">
        <v>2.0999999999999999E-3</v>
      </c>
      <c r="G28" s="1">
        <v>3.5999999999999999E-3</v>
      </c>
      <c r="H28" s="7">
        <v>1.5E-3</v>
      </c>
      <c r="I28" s="7">
        <v>1.9E-3</v>
      </c>
      <c r="J28" s="1">
        <v>3.3999999999999998E-3</v>
      </c>
      <c r="K28" s="7">
        <v>1.6999999999999999E-3</v>
      </c>
      <c r="L28" s="7">
        <v>1.5E-3</v>
      </c>
      <c r="M28" s="9">
        <v>3.2000000000000002E-3</v>
      </c>
      <c r="N28" s="7">
        <v>1.2999999999999999E-3</v>
      </c>
      <c r="O28" s="7">
        <v>1.4E-3</v>
      </c>
      <c r="P28" s="1">
        <v>2.7000000000000001E-3</v>
      </c>
      <c r="R28" s="12">
        <f t="shared" si="1"/>
        <v>1.1999999999999997E-3</v>
      </c>
      <c r="S28" s="5">
        <f t="shared" si="0"/>
        <v>1</v>
      </c>
    </row>
    <row r="29" spans="1:19" ht="15">
      <c r="A29" s="2" t="s">
        <v>44</v>
      </c>
      <c r="B29" s="7">
        <v>2.2000000000000001E-3</v>
      </c>
      <c r="C29" s="7">
        <v>4.1999999999999997E-3</v>
      </c>
      <c r="D29" s="8">
        <v>6.4000000000000003E-3</v>
      </c>
      <c r="E29" s="7">
        <v>2.3999999999999998E-3</v>
      </c>
      <c r="F29" s="7">
        <v>3.5999999999999999E-3</v>
      </c>
      <c r="G29" s="1">
        <v>6.0000000000000001E-3</v>
      </c>
      <c r="H29" s="7">
        <v>2.5999999999999999E-3</v>
      </c>
      <c r="I29" s="7">
        <v>3.0999999999999999E-3</v>
      </c>
      <c r="J29" s="1">
        <v>5.7000000000000002E-3</v>
      </c>
      <c r="K29" s="7">
        <v>2.0999999999999999E-3</v>
      </c>
      <c r="L29" s="7">
        <v>2.5000000000000001E-3</v>
      </c>
      <c r="M29" s="9">
        <v>4.5999999999999999E-3</v>
      </c>
      <c r="N29" s="7">
        <v>2.0999999999999999E-3</v>
      </c>
      <c r="O29" s="7">
        <v>2E-3</v>
      </c>
      <c r="P29" s="1">
        <v>4.1000000000000003E-3</v>
      </c>
      <c r="R29" s="12">
        <f t="shared" si="1"/>
        <v>2.3E-3</v>
      </c>
      <c r="S29" s="5">
        <f t="shared" si="0"/>
        <v>1</v>
      </c>
    </row>
    <row r="30" spans="1:19" ht="15">
      <c r="A30" s="2" t="s">
        <v>45</v>
      </c>
      <c r="B30" s="7">
        <v>5.1000000000000004E-3</v>
      </c>
      <c r="C30" s="7">
        <v>4.7999999999999996E-3</v>
      </c>
      <c r="D30" s="8">
        <v>9.9000000000000008E-3</v>
      </c>
      <c r="E30" s="7">
        <v>4.4999999999999997E-3</v>
      </c>
      <c r="F30" s="7">
        <v>4.1999999999999997E-3</v>
      </c>
      <c r="G30" s="1">
        <v>8.6999999999999994E-3</v>
      </c>
      <c r="H30" s="7">
        <v>4.4999999999999997E-3</v>
      </c>
      <c r="I30" s="7">
        <v>3.7000000000000002E-3</v>
      </c>
      <c r="J30" s="1">
        <v>8.2000000000000007E-3</v>
      </c>
      <c r="K30" s="7">
        <v>4.4999999999999997E-3</v>
      </c>
      <c r="L30" s="7">
        <v>3.0999999999999999E-3</v>
      </c>
      <c r="M30" s="9">
        <v>7.6E-3</v>
      </c>
      <c r="N30" s="7">
        <v>4.0000000000000001E-3</v>
      </c>
      <c r="O30" s="7">
        <v>2.5999999999999999E-3</v>
      </c>
      <c r="P30" s="1">
        <v>6.6E-3</v>
      </c>
      <c r="R30" s="12">
        <f t="shared" si="1"/>
        <v>3.3000000000000008E-3</v>
      </c>
      <c r="S30" s="5">
        <f t="shared" si="0"/>
        <v>1</v>
      </c>
    </row>
    <row r="31" spans="1:19" ht="15">
      <c r="A31" s="2" t="s">
        <v>46</v>
      </c>
      <c r="B31" s="7">
        <v>4.4000000000000003E-3</v>
      </c>
      <c r="C31" s="7">
        <v>5.0000000000000001E-3</v>
      </c>
      <c r="D31" s="8">
        <v>9.4000000000000004E-3</v>
      </c>
      <c r="E31" s="7">
        <v>4.4999999999999997E-3</v>
      </c>
      <c r="F31" s="7">
        <v>4.3E-3</v>
      </c>
      <c r="G31" s="1">
        <v>8.8000000000000005E-3</v>
      </c>
      <c r="H31" s="7">
        <v>3.5999999999999999E-3</v>
      </c>
      <c r="I31" s="7">
        <v>4.0000000000000001E-3</v>
      </c>
      <c r="J31" s="1">
        <v>7.6E-3</v>
      </c>
      <c r="K31" s="7">
        <v>3.0000000000000001E-3</v>
      </c>
      <c r="L31" s="7">
        <v>3.2000000000000002E-3</v>
      </c>
      <c r="M31" s="9">
        <v>6.1999999999999998E-3</v>
      </c>
      <c r="N31" s="7">
        <v>2.3999999999999998E-3</v>
      </c>
      <c r="O31" s="7">
        <v>2.7000000000000001E-3</v>
      </c>
      <c r="P31" s="1">
        <v>5.1000000000000004E-3</v>
      </c>
      <c r="R31" s="12">
        <f t="shared" si="1"/>
        <v>4.3E-3</v>
      </c>
      <c r="S31" s="5">
        <f t="shared" si="0"/>
        <v>1</v>
      </c>
    </row>
    <row r="32" spans="1:19" ht="15">
      <c r="A32" s="2" t="s">
        <v>47</v>
      </c>
      <c r="B32" s="7">
        <v>3.0999999999999999E-3</v>
      </c>
      <c r="C32" s="7">
        <v>5.8999999999999999E-3</v>
      </c>
      <c r="D32" s="8">
        <v>8.9999999999999993E-3</v>
      </c>
      <c r="E32" s="7">
        <v>2.8999999999999998E-3</v>
      </c>
      <c r="F32" s="7">
        <v>5.1000000000000004E-3</v>
      </c>
      <c r="G32" s="1">
        <v>8.0000000000000002E-3</v>
      </c>
      <c r="H32" s="7">
        <v>2.8E-3</v>
      </c>
      <c r="I32" s="7">
        <v>4.8999999999999998E-3</v>
      </c>
      <c r="J32" s="1">
        <v>7.7000000000000002E-3</v>
      </c>
      <c r="K32" s="7">
        <v>2.3999999999999998E-3</v>
      </c>
      <c r="L32" s="7">
        <v>4.1999999999999997E-3</v>
      </c>
      <c r="M32" s="9">
        <v>6.6E-3</v>
      </c>
      <c r="N32" s="7">
        <v>2.0999999999999999E-3</v>
      </c>
      <c r="O32" s="7">
        <v>3.7000000000000002E-3</v>
      </c>
      <c r="P32" s="1">
        <v>5.7999999999999996E-3</v>
      </c>
      <c r="R32" s="12">
        <f t="shared" si="1"/>
        <v>3.1999999999999997E-3</v>
      </c>
      <c r="S32" s="5">
        <f t="shared" si="0"/>
        <v>1</v>
      </c>
    </row>
    <row r="33" spans="1:19" ht="15">
      <c r="A33" s="2" t="s">
        <v>48</v>
      </c>
      <c r="B33" s="7">
        <v>2.2000000000000001E-3</v>
      </c>
      <c r="C33" s="7">
        <v>2.5999999999999999E-3</v>
      </c>
      <c r="D33" s="8">
        <v>4.7999999999999996E-3</v>
      </c>
      <c r="E33" s="7">
        <v>1.8E-3</v>
      </c>
      <c r="F33" s="7">
        <v>2.0999999999999999E-3</v>
      </c>
      <c r="G33" s="1">
        <v>3.8999999999999998E-3</v>
      </c>
      <c r="H33" s="7">
        <v>1.6000000000000001E-3</v>
      </c>
      <c r="I33" s="7">
        <v>1.6999999999999999E-3</v>
      </c>
      <c r="J33" s="1">
        <v>3.3E-3</v>
      </c>
      <c r="K33" s="7">
        <v>1.4E-3</v>
      </c>
      <c r="L33" s="7">
        <v>1.4E-3</v>
      </c>
      <c r="M33" s="9">
        <v>2.8E-3</v>
      </c>
      <c r="N33" s="7">
        <v>1.1999999999999999E-3</v>
      </c>
      <c r="O33" s="7">
        <v>1.1000000000000001E-3</v>
      </c>
      <c r="P33" s="1">
        <v>2.3E-3</v>
      </c>
      <c r="R33" s="12">
        <f t="shared" si="1"/>
        <v>2.4999999999999996E-3</v>
      </c>
      <c r="S33" s="5">
        <f t="shared" si="0"/>
        <v>1</v>
      </c>
    </row>
    <row r="34" spans="1:19" ht="15">
      <c r="A34" s="2" t="s">
        <v>49</v>
      </c>
      <c r="B34" s="7">
        <v>2.8E-3</v>
      </c>
      <c r="C34" s="7">
        <v>4.7000000000000002E-3</v>
      </c>
      <c r="D34" s="8">
        <v>7.4999999999999997E-3</v>
      </c>
      <c r="E34" s="7">
        <v>2.7000000000000001E-3</v>
      </c>
      <c r="F34" s="7">
        <v>4.1999999999999997E-3</v>
      </c>
      <c r="G34" s="1">
        <v>6.8999999999999999E-3</v>
      </c>
      <c r="H34" s="7">
        <v>2.5000000000000001E-3</v>
      </c>
      <c r="I34" s="7">
        <v>3.8E-3</v>
      </c>
      <c r="J34" s="1">
        <v>6.3E-3</v>
      </c>
      <c r="K34" s="7">
        <v>2.0999999999999999E-3</v>
      </c>
      <c r="L34" s="7">
        <v>3.3999999999999998E-3</v>
      </c>
      <c r="M34" s="9">
        <v>5.4999999999999997E-3</v>
      </c>
      <c r="N34" s="7">
        <v>-9.99</v>
      </c>
      <c r="O34" s="7">
        <v>2.8999999999999998E-3</v>
      </c>
      <c r="P34" s="1">
        <v>-9.9870999999999999</v>
      </c>
      <c r="R34" s="12">
        <f>D34-M34</f>
        <v>2E-3</v>
      </c>
      <c r="S34" s="5">
        <f t="shared" si="0"/>
        <v>1</v>
      </c>
    </row>
    <row r="35" spans="1:19" ht="15">
      <c r="A35" s="2" t="s">
        <v>50</v>
      </c>
      <c r="B35" s="7">
        <v>3.0999999999999999E-3</v>
      </c>
      <c r="C35" s="7">
        <v>4.7999999999999996E-3</v>
      </c>
      <c r="D35" s="8">
        <v>7.9000000000000008E-3</v>
      </c>
      <c r="E35" s="7">
        <v>3.0000000000000001E-3</v>
      </c>
      <c r="F35" s="7">
        <v>4.3E-3</v>
      </c>
      <c r="G35" s="1">
        <v>7.3000000000000001E-3</v>
      </c>
      <c r="H35" s="7">
        <v>2.7000000000000001E-3</v>
      </c>
      <c r="I35" s="7">
        <v>3.8E-3</v>
      </c>
      <c r="J35" s="1">
        <v>6.4999999999999997E-3</v>
      </c>
      <c r="K35" s="7">
        <v>2.3999999999999998E-3</v>
      </c>
      <c r="L35" s="7">
        <v>3.3E-3</v>
      </c>
      <c r="M35" s="9">
        <v>5.7000000000000002E-3</v>
      </c>
      <c r="N35" s="7">
        <v>2.2000000000000001E-3</v>
      </c>
      <c r="O35" s="7">
        <v>2.8999999999999998E-3</v>
      </c>
      <c r="P35" s="1">
        <v>5.1000000000000004E-3</v>
      </c>
      <c r="R35" s="12">
        <f t="shared" si="1"/>
        <v>2.8000000000000004E-3</v>
      </c>
      <c r="S35" s="5">
        <f t="shared" si="0"/>
        <v>1</v>
      </c>
    </row>
    <row r="36" spans="1:19" ht="15">
      <c r="A36" s="2" t="s">
        <v>51</v>
      </c>
      <c r="B36" s="7">
        <v>1.5E-3</v>
      </c>
      <c r="C36" s="7">
        <v>3.8E-3</v>
      </c>
      <c r="D36" s="8">
        <v>5.3E-3</v>
      </c>
      <c r="E36" s="7">
        <v>1.6999999999999999E-3</v>
      </c>
      <c r="F36" s="7">
        <v>3.3E-3</v>
      </c>
      <c r="G36" s="1">
        <v>5.0000000000000001E-3</v>
      </c>
      <c r="H36" s="7">
        <v>2E-3</v>
      </c>
      <c r="I36" s="7">
        <v>2.7000000000000001E-3</v>
      </c>
      <c r="J36" s="1">
        <v>4.7000000000000002E-3</v>
      </c>
      <c r="K36" s="7">
        <v>1.8E-3</v>
      </c>
      <c r="L36" s="7">
        <v>2.2000000000000001E-3</v>
      </c>
      <c r="M36" s="9">
        <v>4.0000000000000001E-3</v>
      </c>
      <c r="N36" s="7">
        <v>1.8E-3</v>
      </c>
      <c r="O36" s="7">
        <v>1.8E-3</v>
      </c>
      <c r="P36" s="1">
        <v>3.5999999999999999E-3</v>
      </c>
      <c r="R36" s="12">
        <f t="shared" si="1"/>
        <v>1.7000000000000001E-3</v>
      </c>
      <c r="S36" s="5">
        <f t="shared" si="0"/>
        <v>1</v>
      </c>
    </row>
    <row r="37" spans="1:19" ht="15">
      <c r="A37" s="2" t="s">
        <v>52</v>
      </c>
      <c r="B37" s="7">
        <v>3.2000000000000002E-3</v>
      </c>
      <c r="C37" s="7">
        <v>5.4999999999999997E-3</v>
      </c>
      <c r="D37" s="8">
        <v>8.6999999999999994E-3</v>
      </c>
      <c r="E37" s="7">
        <v>2.8E-3</v>
      </c>
      <c r="F37" s="7">
        <v>4.4999999999999997E-3</v>
      </c>
      <c r="G37" s="1">
        <v>7.3000000000000001E-3</v>
      </c>
      <c r="H37" s="7">
        <v>5.9999999999999995E-4</v>
      </c>
      <c r="I37" s="7">
        <v>4.0000000000000001E-3</v>
      </c>
      <c r="J37" s="1">
        <v>4.5999999999999999E-3</v>
      </c>
      <c r="K37" s="7">
        <v>8.9999999999999998E-4</v>
      </c>
      <c r="L37" s="7">
        <v>3.5999999999999999E-3</v>
      </c>
      <c r="M37" s="9">
        <v>4.4999999999999997E-3</v>
      </c>
      <c r="N37" s="7">
        <v>8.9999999999999998E-4</v>
      </c>
      <c r="O37" s="7">
        <v>3.0000000000000001E-3</v>
      </c>
      <c r="P37" s="1">
        <v>3.8999999999999998E-3</v>
      </c>
      <c r="R37" s="12">
        <f t="shared" si="1"/>
        <v>4.7999999999999996E-3</v>
      </c>
      <c r="S37" s="5">
        <f t="shared" si="0"/>
        <v>1</v>
      </c>
    </row>
    <row r="38" spans="1:19" ht="15">
      <c r="A38" s="2" t="s">
        <v>53</v>
      </c>
      <c r="B38" s="7">
        <v>8.0000000000000004E-4</v>
      </c>
      <c r="C38" s="7">
        <v>3.0999999999999999E-3</v>
      </c>
      <c r="D38" s="8">
        <v>3.8999999999999998E-3</v>
      </c>
      <c r="E38" s="7">
        <v>8.0000000000000004E-4</v>
      </c>
      <c r="F38" s="7">
        <v>2.7000000000000001E-3</v>
      </c>
      <c r="G38" s="1">
        <v>3.5000000000000001E-3</v>
      </c>
      <c r="H38" s="7">
        <v>6.9999999999999999E-4</v>
      </c>
      <c r="I38" s="7">
        <v>2.3999999999999998E-3</v>
      </c>
      <c r="J38" s="1">
        <v>3.0999999999999999E-3</v>
      </c>
      <c r="K38" s="7">
        <v>4.0000000000000002E-4</v>
      </c>
      <c r="L38" s="7">
        <v>2E-3</v>
      </c>
      <c r="M38" s="9">
        <v>2.3999999999999998E-3</v>
      </c>
      <c r="N38" s="7">
        <v>4.0000000000000002E-4</v>
      </c>
      <c r="O38" s="7">
        <v>1.6999999999999999E-3</v>
      </c>
      <c r="P38" s="1">
        <v>2.0999999999999999E-3</v>
      </c>
      <c r="R38" s="12">
        <f t="shared" si="1"/>
        <v>1.8E-3</v>
      </c>
      <c r="S38" s="5">
        <f t="shared" si="0"/>
        <v>1</v>
      </c>
    </row>
    <row r="39" spans="1:19" ht="15">
      <c r="A39" s="2" t="s">
        <v>54</v>
      </c>
      <c r="B39" s="7">
        <v>6.1000000000000004E-3</v>
      </c>
      <c r="C39" s="7">
        <v>8.9999999999999993E-3</v>
      </c>
      <c r="D39" s="8">
        <v>1.5100000000000001E-2</v>
      </c>
      <c r="E39" s="7">
        <v>6.7999999999999996E-3</v>
      </c>
      <c r="F39" s="7">
        <v>8.3999999999999995E-3</v>
      </c>
      <c r="G39" s="1">
        <v>1.52E-2</v>
      </c>
      <c r="H39" s="7">
        <v>6.7000000000000002E-3</v>
      </c>
      <c r="I39" s="7">
        <v>7.7999999999999996E-3</v>
      </c>
      <c r="J39" s="1">
        <v>1.4500000000000001E-2</v>
      </c>
      <c r="K39" s="7">
        <v>6.0000000000000001E-3</v>
      </c>
      <c r="L39" s="7">
        <v>7.1000000000000004E-3</v>
      </c>
      <c r="M39" s="9">
        <v>1.3100000000000001E-2</v>
      </c>
      <c r="N39" s="7">
        <v>5.5999999999999999E-3</v>
      </c>
      <c r="O39" s="7">
        <v>6.1999999999999998E-3</v>
      </c>
      <c r="P39" s="1">
        <v>1.18E-2</v>
      </c>
      <c r="R39" s="12">
        <f t="shared" si="1"/>
        <v>3.3000000000000008E-3</v>
      </c>
      <c r="S39" s="5">
        <f t="shared" si="0"/>
        <v>1</v>
      </c>
    </row>
    <row r="40" spans="1:19" ht="15">
      <c r="A40" s="2" t="s">
        <v>55</v>
      </c>
      <c r="B40" s="7">
        <v>6.7000000000000002E-3</v>
      </c>
      <c r="C40" s="7">
        <v>6.1000000000000004E-3</v>
      </c>
      <c r="D40" s="8">
        <v>1.2800000000000001E-2</v>
      </c>
      <c r="E40" s="7">
        <v>6.6E-3</v>
      </c>
      <c r="F40" s="7">
        <v>5.1999999999999998E-3</v>
      </c>
      <c r="G40" s="1">
        <v>1.18E-2</v>
      </c>
      <c r="H40" s="7">
        <v>5.8999999999999999E-3</v>
      </c>
      <c r="I40" s="7">
        <v>4.4999999999999997E-3</v>
      </c>
      <c r="J40" s="1">
        <v>1.04E-2</v>
      </c>
      <c r="K40" s="7">
        <v>5.4999999999999997E-3</v>
      </c>
      <c r="L40" s="7">
        <v>3.7000000000000002E-3</v>
      </c>
      <c r="M40" s="9">
        <v>9.1999999999999998E-3</v>
      </c>
      <c r="N40" s="7">
        <v>4.7000000000000002E-3</v>
      </c>
      <c r="O40" s="7">
        <v>3.0999999999999999E-3</v>
      </c>
      <c r="P40" s="1">
        <v>7.7999999999999996E-3</v>
      </c>
      <c r="R40" s="12">
        <f t="shared" si="1"/>
        <v>5.000000000000001E-3</v>
      </c>
      <c r="S40" s="5">
        <f t="shared" si="0"/>
        <v>1</v>
      </c>
    </row>
    <row r="41" spans="1:19" ht="15">
      <c r="A41" s="2" t="s">
        <v>56</v>
      </c>
      <c r="B41" s="7">
        <v>5.7999999999999996E-3</v>
      </c>
      <c r="C41" s="7">
        <v>6.3E-3</v>
      </c>
      <c r="D41" s="8">
        <v>1.21E-2</v>
      </c>
      <c r="E41" s="7">
        <v>5.5999999999999999E-3</v>
      </c>
      <c r="F41" s="7">
        <v>5.8999999999999999E-3</v>
      </c>
      <c r="G41" s="1">
        <v>1.15E-2</v>
      </c>
      <c r="H41" s="7">
        <v>4.8999999999999998E-3</v>
      </c>
      <c r="I41" s="7">
        <v>5.1999999999999998E-3</v>
      </c>
      <c r="J41" s="1">
        <v>1.01E-2</v>
      </c>
      <c r="K41" s="7">
        <v>3.5000000000000001E-3</v>
      </c>
      <c r="L41" s="7">
        <v>4.4000000000000003E-3</v>
      </c>
      <c r="M41" s="9">
        <v>7.9000000000000008E-3</v>
      </c>
      <c r="N41" s="7">
        <v>3.2000000000000002E-3</v>
      </c>
      <c r="O41" s="7">
        <v>3.5000000000000001E-3</v>
      </c>
      <c r="P41" s="1">
        <v>6.7000000000000002E-3</v>
      </c>
      <c r="R41" s="12">
        <f t="shared" si="1"/>
        <v>5.3999999999999994E-3</v>
      </c>
      <c r="S41" s="5">
        <f t="shared" si="0"/>
        <v>1</v>
      </c>
    </row>
    <row r="42" spans="1:19" ht="15">
      <c r="A42" s="2" t="s">
        <v>57</v>
      </c>
      <c r="B42" s="7">
        <v>2.8999999999999998E-3</v>
      </c>
      <c r="C42" s="7">
        <v>3.0000000000000001E-3</v>
      </c>
      <c r="D42" s="8">
        <v>5.8999999999999999E-3</v>
      </c>
      <c r="E42" s="7">
        <v>2.5000000000000001E-3</v>
      </c>
      <c r="F42" s="7">
        <v>2.7000000000000001E-3</v>
      </c>
      <c r="G42" s="1">
        <v>5.1999999999999998E-3</v>
      </c>
      <c r="H42" s="7">
        <v>2E-3</v>
      </c>
      <c r="I42" s="7">
        <v>2.3999999999999998E-3</v>
      </c>
      <c r="J42" s="1">
        <v>4.4000000000000003E-3</v>
      </c>
      <c r="K42" s="7">
        <v>2.3E-3</v>
      </c>
      <c r="L42" s="7">
        <v>2.0999999999999999E-3</v>
      </c>
      <c r="M42" s="9">
        <v>4.4000000000000003E-3</v>
      </c>
      <c r="N42" s="7">
        <v>1.6000000000000001E-3</v>
      </c>
      <c r="O42" s="7">
        <v>1.8E-3</v>
      </c>
      <c r="P42" s="1">
        <v>3.3999999999999998E-3</v>
      </c>
      <c r="R42" s="12">
        <f t="shared" si="1"/>
        <v>2.5000000000000001E-3</v>
      </c>
      <c r="S42" s="5">
        <f t="shared" si="0"/>
        <v>1</v>
      </c>
    </row>
    <row r="43" spans="1:19" ht="15">
      <c r="A43" s="2" t="s">
        <v>58</v>
      </c>
      <c r="B43" s="7">
        <v>3.0999999999999999E-3</v>
      </c>
      <c r="C43" s="7">
        <v>3.3999999999999998E-3</v>
      </c>
      <c r="D43" s="8">
        <v>6.4999999999999997E-3</v>
      </c>
      <c r="E43" s="7">
        <v>2.5999999999999999E-3</v>
      </c>
      <c r="F43" s="7">
        <v>3.2000000000000002E-3</v>
      </c>
      <c r="G43" s="1">
        <v>5.7999999999999996E-3</v>
      </c>
      <c r="H43" s="7">
        <v>2.8E-3</v>
      </c>
      <c r="I43" s="7">
        <v>2.8999999999999998E-3</v>
      </c>
      <c r="J43" s="1">
        <v>5.7000000000000002E-3</v>
      </c>
      <c r="K43" s="7">
        <v>2.8E-3</v>
      </c>
      <c r="L43" s="7">
        <v>2.5999999999999999E-3</v>
      </c>
      <c r="M43" s="9">
        <v>5.4000000000000003E-3</v>
      </c>
      <c r="N43" s="7">
        <v>2.5999999999999999E-3</v>
      </c>
      <c r="O43" s="7">
        <v>2.3E-3</v>
      </c>
      <c r="P43" s="1">
        <v>4.8999999999999998E-3</v>
      </c>
      <c r="R43" s="12">
        <f t="shared" si="1"/>
        <v>1.5999999999999999E-3</v>
      </c>
      <c r="S43" s="5">
        <f t="shared" si="0"/>
        <v>1</v>
      </c>
    </row>
    <row r="44" spans="1:19" ht="15">
      <c r="A44" s="2" t="s">
        <v>59</v>
      </c>
      <c r="B44" s="7">
        <v>2.5000000000000001E-3</v>
      </c>
      <c r="C44" s="7">
        <v>3.5999999999999999E-3</v>
      </c>
      <c r="D44" s="8">
        <v>6.1000000000000004E-3</v>
      </c>
      <c r="E44" s="7">
        <v>2.3999999999999998E-3</v>
      </c>
      <c r="F44" s="7">
        <v>3.0999999999999999E-3</v>
      </c>
      <c r="G44" s="1">
        <v>5.4999999999999997E-3</v>
      </c>
      <c r="H44" s="7">
        <v>2.2000000000000001E-3</v>
      </c>
      <c r="I44" s="7">
        <v>2.7000000000000001E-3</v>
      </c>
      <c r="J44" s="1">
        <v>4.8999999999999998E-3</v>
      </c>
      <c r="K44" s="7">
        <v>2E-3</v>
      </c>
      <c r="L44" s="7">
        <v>2.2000000000000001E-3</v>
      </c>
      <c r="M44" s="9">
        <v>4.1999999999999997E-3</v>
      </c>
      <c r="N44" s="7">
        <v>1.6999999999999999E-3</v>
      </c>
      <c r="O44" s="7">
        <v>1.9E-3</v>
      </c>
      <c r="P44" s="1">
        <v>3.5999999999999999E-3</v>
      </c>
      <c r="R44" s="12">
        <f t="shared" si="1"/>
        <v>2.5000000000000005E-3</v>
      </c>
      <c r="S44" s="5">
        <f t="shared" si="0"/>
        <v>1</v>
      </c>
    </row>
    <row r="45" spans="1:19" ht="15">
      <c r="A45" s="2" t="s">
        <v>60</v>
      </c>
      <c r="B45" s="7">
        <v>2.8999999999999998E-3</v>
      </c>
      <c r="C45" s="7">
        <v>4.4000000000000003E-3</v>
      </c>
      <c r="D45" s="8">
        <v>7.3000000000000001E-3</v>
      </c>
      <c r="E45" s="7">
        <v>2.8E-3</v>
      </c>
      <c r="F45" s="7">
        <v>3.8999999999999998E-3</v>
      </c>
      <c r="G45" s="1">
        <v>6.7000000000000002E-3</v>
      </c>
      <c r="H45" s="7">
        <v>2.3999999999999998E-3</v>
      </c>
      <c r="I45" s="7">
        <v>3.5000000000000001E-3</v>
      </c>
      <c r="J45" s="1">
        <v>5.8999999999999999E-3</v>
      </c>
      <c r="K45" s="7">
        <v>2.0999999999999999E-3</v>
      </c>
      <c r="L45" s="7">
        <v>3.0000000000000001E-3</v>
      </c>
      <c r="M45" s="9">
        <v>5.1000000000000004E-3</v>
      </c>
      <c r="N45" s="7">
        <v>1.9E-3</v>
      </c>
      <c r="O45" s="7">
        <v>2.7000000000000001E-3</v>
      </c>
      <c r="P45" s="1">
        <v>4.5999999999999999E-3</v>
      </c>
      <c r="R45" s="12">
        <f t="shared" si="1"/>
        <v>2.7000000000000001E-3</v>
      </c>
      <c r="S45" s="5">
        <f t="shared" si="0"/>
        <v>1</v>
      </c>
    </row>
    <row r="46" spans="1:19" ht="15">
      <c r="A46" s="2" t="s">
        <v>61</v>
      </c>
      <c r="B46" s="7">
        <v>2.3E-3</v>
      </c>
      <c r="C46" s="7">
        <v>4.4000000000000003E-3</v>
      </c>
      <c r="D46" s="8">
        <v>6.7000000000000002E-3</v>
      </c>
      <c r="E46" s="7">
        <v>2.0999999999999999E-3</v>
      </c>
      <c r="F46" s="7">
        <v>3.8E-3</v>
      </c>
      <c r="G46" s="1">
        <v>5.8999999999999999E-3</v>
      </c>
      <c r="H46" s="7">
        <v>1.6999999999999999E-3</v>
      </c>
      <c r="I46" s="7">
        <v>3.3999999999999998E-3</v>
      </c>
      <c r="J46" s="1">
        <v>5.1000000000000004E-3</v>
      </c>
      <c r="K46" s="7">
        <v>1.6999999999999999E-3</v>
      </c>
      <c r="L46" s="7">
        <v>2.8999999999999998E-3</v>
      </c>
      <c r="M46" s="9">
        <v>4.5999999999999999E-3</v>
      </c>
      <c r="N46" s="7">
        <v>1.8E-3</v>
      </c>
      <c r="O46" s="7">
        <v>2.3E-3</v>
      </c>
      <c r="P46" s="1">
        <v>4.1000000000000003E-3</v>
      </c>
      <c r="R46" s="12">
        <f t="shared" si="1"/>
        <v>2.5999999999999999E-3</v>
      </c>
      <c r="S46" s="5">
        <f t="shared" si="0"/>
        <v>1</v>
      </c>
    </row>
    <row r="47" spans="1:19" ht="15">
      <c r="A47" s="2" t="s">
        <v>62</v>
      </c>
      <c r="B47" s="7">
        <v>3.0999999999999999E-3</v>
      </c>
      <c r="C47" s="7">
        <v>5.3E-3</v>
      </c>
      <c r="D47" s="8">
        <v>8.3999999999999995E-3</v>
      </c>
      <c r="E47" s="11" t="s">
        <v>15</v>
      </c>
      <c r="F47" s="11" t="s">
        <v>15</v>
      </c>
      <c r="G47" s="1" t="e">
        <v>#VALUE!</v>
      </c>
      <c r="H47" s="11">
        <v>-999</v>
      </c>
      <c r="I47" s="11" t="s">
        <v>15</v>
      </c>
      <c r="J47" s="1" t="e">
        <v>#VALUE!</v>
      </c>
      <c r="K47" s="7">
        <v>2.8999999999999998E-3</v>
      </c>
      <c r="L47" s="7">
        <v>2.3999999999999998E-3</v>
      </c>
      <c r="M47" s="9">
        <v>5.3E-3</v>
      </c>
      <c r="N47" s="7">
        <v>2.3999999999999998E-3</v>
      </c>
      <c r="O47" s="7">
        <v>2.2000000000000001E-3</v>
      </c>
      <c r="P47" s="1">
        <v>4.5999999999999999E-3</v>
      </c>
      <c r="R47" s="12">
        <f t="shared" si="1"/>
        <v>3.7999999999999996E-3</v>
      </c>
      <c r="S47" s="5">
        <f t="shared" si="0"/>
        <v>1</v>
      </c>
    </row>
    <row r="48" spans="1:19" ht="15">
      <c r="A48" s="2" t="s">
        <v>63</v>
      </c>
      <c r="B48" s="7">
        <v>2.7000000000000001E-3</v>
      </c>
      <c r="C48" s="7">
        <v>5.4999999999999997E-3</v>
      </c>
      <c r="D48" s="8">
        <v>8.2000000000000007E-3</v>
      </c>
      <c r="E48" s="7">
        <v>2.8E-3</v>
      </c>
      <c r="F48" s="7">
        <v>4.7000000000000002E-3</v>
      </c>
      <c r="G48" s="1">
        <v>7.4999999999999997E-3</v>
      </c>
      <c r="H48" s="7">
        <v>2.3999999999999998E-3</v>
      </c>
      <c r="I48" s="7">
        <v>4.1000000000000003E-3</v>
      </c>
      <c r="J48" s="1">
        <v>6.4999999999999997E-3</v>
      </c>
      <c r="K48" s="7">
        <v>1.9E-3</v>
      </c>
      <c r="L48" s="7">
        <v>3.5000000000000001E-3</v>
      </c>
      <c r="M48" s="9">
        <v>5.4000000000000003E-3</v>
      </c>
      <c r="N48" s="7">
        <v>1.8E-3</v>
      </c>
      <c r="O48" s="7">
        <v>3.0999999999999999E-3</v>
      </c>
      <c r="P48" s="1">
        <v>4.8999999999999998E-3</v>
      </c>
      <c r="R48" s="12">
        <f t="shared" si="1"/>
        <v>3.3000000000000008E-3</v>
      </c>
      <c r="S48" s="5">
        <f t="shared" si="0"/>
        <v>1</v>
      </c>
    </row>
    <row r="49" spans="1:19" ht="15">
      <c r="A49" s="2" t="s">
        <v>64</v>
      </c>
      <c r="B49" s="7">
        <v>2.8999999999999998E-3</v>
      </c>
      <c r="C49" s="7">
        <v>5.0000000000000001E-3</v>
      </c>
      <c r="D49" s="8">
        <v>7.9000000000000008E-3</v>
      </c>
      <c r="E49" s="7">
        <v>2.8E-3</v>
      </c>
      <c r="F49" s="7">
        <v>4.4999999999999997E-3</v>
      </c>
      <c r="G49" s="1">
        <v>7.3000000000000001E-3</v>
      </c>
      <c r="H49" s="7">
        <v>2.3999999999999998E-3</v>
      </c>
      <c r="I49" s="7">
        <v>3.8999999999999998E-3</v>
      </c>
      <c r="J49" s="1">
        <v>6.3E-3</v>
      </c>
      <c r="K49" s="7">
        <v>2.0999999999999999E-3</v>
      </c>
      <c r="L49" s="7">
        <v>3.3999999999999998E-3</v>
      </c>
      <c r="M49" s="9">
        <v>5.4999999999999997E-3</v>
      </c>
      <c r="N49" s="7">
        <v>1.6999999999999999E-3</v>
      </c>
      <c r="O49" s="7">
        <v>3.0000000000000001E-3</v>
      </c>
      <c r="P49" s="1">
        <v>4.7000000000000002E-3</v>
      </c>
      <c r="R49" s="12">
        <f t="shared" si="1"/>
        <v>3.2000000000000006E-3</v>
      </c>
      <c r="S49" s="5">
        <f t="shared" si="0"/>
        <v>1</v>
      </c>
    </row>
    <row r="50" spans="1:19" ht="15">
      <c r="A50" s="2" t="s">
        <v>65</v>
      </c>
      <c r="B50" s="7">
        <v>8.0000000000000004E-4</v>
      </c>
      <c r="C50" s="7">
        <v>3.3E-3</v>
      </c>
      <c r="D50" s="8">
        <v>4.1000000000000003E-3</v>
      </c>
      <c r="E50" s="7">
        <v>1E-3</v>
      </c>
      <c r="F50" s="7">
        <v>2.8999999999999998E-3</v>
      </c>
      <c r="G50" s="1">
        <v>3.8999999999999998E-3</v>
      </c>
      <c r="H50" s="7">
        <v>8.0000000000000004E-4</v>
      </c>
      <c r="I50" s="7">
        <v>2.5000000000000001E-3</v>
      </c>
      <c r="J50" s="1">
        <v>3.3E-3</v>
      </c>
      <c r="K50" s="7">
        <v>5.9999999999999995E-4</v>
      </c>
      <c r="L50" s="7">
        <v>2.2000000000000001E-3</v>
      </c>
      <c r="M50" s="9">
        <v>2.8E-3</v>
      </c>
      <c r="N50" s="7">
        <v>5.0000000000000001E-4</v>
      </c>
      <c r="O50" s="7">
        <v>1.9E-3</v>
      </c>
      <c r="P50" s="1">
        <v>2.3999999999999998E-3</v>
      </c>
      <c r="R50" s="12">
        <f t="shared" si="1"/>
        <v>1.7000000000000006E-3</v>
      </c>
      <c r="S50" s="5">
        <f t="shared" si="0"/>
        <v>1</v>
      </c>
    </row>
    <row r="51" spans="1:19" ht="15">
      <c r="A51" s="2" t="s">
        <v>66</v>
      </c>
      <c r="B51" s="7">
        <v>3.3E-3</v>
      </c>
      <c r="C51" s="7">
        <v>5.7000000000000002E-3</v>
      </c>
      <c r="D51" s="8">
        <v>8.9999999999999993E-3</v>
      </c>
      <c r="E51" s="7">
        <v>3.2000000000000002E-3</v>
      </c>
      <c r="F51" s="7">
        <v>5.1000000000000004E-3</v>
      </c>
      <c r="G51" s="1">
        <v>8.3000000000000001E-3</v>
      </c>
      <c r="H51" s="7">
        <v>3.0000000000000001E-3</v>
      </c>
      <c r="I51" s="7">
        <v>4.4999999999999997E-3</v>
      </c>
      <c r="J51" s="1">
        <v>7.4999999999999997E-3</v>
      </c>
      <c r="K51" s="7">
        <v>2.8E-3</v>
      </c>
      <c r="L51" s="7">
        <v>4.0000000000000001E-3</v>
      </c>
      <c r="M51" s="9">
        <v>6.7999999999999996E-3</v>
      </c>
      <c r="N51" s="7">
        <v>2.7000000000000001E-3</v>
      </c>
      <c r="O51" s="7">
        <v>3.5999999999999999E-3</v>
      </c>
      <c r="P51" s="1">
        <v>6.3E-3</v>
      </c>
      <c r="R51" s="12">
        <f t="shared" si="1"/>
        <v>2.6999999999999993E-3</v>
      </c>
      <c r="S51" s="5">
        <f t="shared" si="0"/>
        <v>1</v>
      </c>
    </row>
    <row r="52" spans="1:19" ht="15">
      <c r="A52" s="2" t="s">
        <v>67</v>
      </c>
      <c r="B52" s="7">
        <v>2.5999999999999999E-3</v>
      </c>
      <c r="C52" s="7">
        <v>4.1000000000000003E-3</v>
      </c>
      <c r="D52" s="8">
        <v>6.7000000000000002E-3</v>
      </c>
      <c r="E52" s="7">
        <v>2.3E-3</v>
      </c>
      <c r="F52" s="7">
        <v>3.5999999999999999E-3</v>
      </c>
      <c r="G52" s="1">
        <v>5.8999999999999999E-3</v>
      </c>
      <c r="H52" s="7">
        <v>2.0999999999999999E-3</v>
      </c>
      <c r="I52" s="7">
        <v>3.0000000000000001E-3</v>
      </c>
      <c r="J52" s="1">
        <v>5.1000000000000004E-3</v>
      </c>
      <c r="K52" s="7">
        <v>1.8E-3</v>
      </c>
      <c r="L52" s="7">
        <v>2.3999999999999998E-3</v>
      </c>
      <c r="M52" s="9">
        <v>4.1999999999999997E-3</v>
      </c>
      <c r="N52" s="7">
        <v>1.9E-3</v>
      </c>
      <c r="O52" s="7">
        <v>2E-3</v>
      </c>
      <c r="P52" s="1">
        <v>3.8999999999999998E-3</v>
      </c>
      <c r="R52" s="12">
        <f t="shared" si="1"/>
        <v>2.8000000000000004E-3</v>
      </c>
      <c r="S52" s="5">
        <f t="shared" si="0"/>
        <v>1</v>
      </c>
    </row>
    <row r="56" spans="1:19">
      <c r="Q56" s="5" t="s">
        <v>69</v>
      </c>
      <c r="R56" s="12">
        <f>AVERAGE(R2:R52)</f>
        <v>2.9313725490196078E-3</v>
      </c>
    </row>
    <row r="57" spans="1:19">
      <c r="Q57" s="5" t="s">
        <v>70</v>
      </c>
      <c r="R57" s="12">
        <f>MIN(R2:R52)</f>
        <v>-1.1000000000000001E-3</v>
      </c>
    </row>
    <row r="58" spans="1:19">
      <c r="Q58" s="5" t="s">
        <v>71</v>
      </c>
      <c r="R58" s="12">
        <f>MAX(R2:R52)</f>
        <v>6.4999999999999988E-3</v>
      </c>
    </row>
    <row r="59" spans="1:19">
      <c r="Q59" s="5" t="s">
        <v>72</v>
      </c>
      <c r="R59" s="5">
        <f>COUNTIF(S2:S52, 1)</f>
        <v>50</v>
      </c>
    </row>
    <row r="60" spans="1:19">
      <c r="Q60" s="5" t="s">
        <v>73</v>
      </c>
      <c r="R60" s="12">
        <f>MEDIAN(R2:R52)</f>
        <v>2.5999999999999999E-3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Johnson</dc:creator>
  <cp:lastModifiedBy>Rebecca Johnson</cp:lastModifiedBy>
  <dcterms:created xsi:type="dcterms:W3CDTF">2014-12-11T23:07:51Z</dcterms:created>
  <dcterms:modified xsi:type="dcterms:W3CDTF">2015-11-02T00:18:30Z</dcterms:modified>
</cp:coreProperties>
</file>